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6852" activeTab="1"/>
  </bookViews>
  <sheets>
    <sheet name="BIEU 04 TT61 " sheetId="1" r:id="rId1"/>
    <sheet name="bieu 2-tt61" sheetId="2" r:id="rId2"/>
  </sheets>
  <definedNames>
    <definedName name="_xlnm.Print_Titles" localSheetId="0">'BIEU 04 TT61 '!$12:$13</definedName>
    <definedName name="_xlnm.Print_Titles" localSheetId="1">'bieu 2-tt61'!$13:$13</definedName>
  </definedNames>
  <calcPr fullCalcOnLoad="1"/>
</workbook>
</file>

<file path=xl/sharedStrings.xml><?xml version="1.0" encoding="utf-8"?>
<sst xmlns="http://schemas.openxmlformats.org/spreadsheetml/2006/main" count="225" uniqueCount="68">
  <si>
    <t xml:space="preserve">CHƯƠNG : 622 , LOẠI:490                                                </t>
  </si>
  <si>
    <t xml:space="preserve">CÔNG KHAI </t>
  </si>
  <si>
    <t>Nội dung</t>
  </si>
  <si>
    <t xml:space="preserve">Số liệu báo cáo
quyết toán </t>
  </si>
  <si>
    <t xml:space="preserve">Số liệu 
quyết toán 
được duyệt </t>
  </si>
  <si>
    <t>Mua sắm , sửa
chữa</t>
  </si>
  <si>
    <t>Trích lập
các quỹ</t>
  </si>
  <si>
    <t>II</t>
  </si>
  <si>
    <t>Dự toán chi ngân sách nhà Nước</t>
  </si>
  <si>
    <t xml:space="preserve">Chi cho sư nghiệp giáo dục , đào tạo </t>
  </si>
  <si>
    <t>Thu sự nghiệp khác</t>
  </si>
  <si>
    <t>I</t>
  </si>
  <si>
    <t xml:space="preserve">Dự toán được giao </t>
  </si>
  <si>
    <t>Chi thanh toán cá nhân</t>
  </si>
  <si>
    <t xml:space="preserve">Chi nghiệp vụ chuyên môn </t>
  </si>
  <si>
    <t>Chi khác</t>
  </si>
  <si>
    <t>Chi mua sắm , sửa chữa lớn</t>
  </si>
  <si>
    <t xml:space="preserve">ĐƠN VI : TIỂU HỌC THỚI HÒA                               </t>
  </si>
  <si>
    <t xml:space="preserve"> ( kèm theo quyết định số …./ ngày    /    /       của……..)</t>
  </si>
  <si>
    <t>Nước uống</t>
  </si>
  <si>
    <t>Bảo hiểm tai nạn</t>
  </si>
  <si>
    <t>Thù lao bảo hiểm y tế</t>
  </si>
  <si>
    <t>Chăm sóc sức khỏe ban đầu</t>
  </si>
  <si>
    <t>Tiền học 2 buổi</t>
  </si>
  <si>
    <t xml:space="preserve">Tiền ăn </t>
  </si>
  <si>
    <t>Bảo mẫu</t>
  </si>
  <si>
    <t>Tiền  hỗ trợ công tác bán trú</t>
  </si>
  <si>
    <t>Tiền mua dụng cụ vệ sinh</t>
  </si>
  <si>
    <t>Quỹ Hội PHHS</t>
  </si>
  <si>
    <t>Quỹ Hội Chữ Thập Đỏ</t>
  </si>
  <si>
    <t>Hội khuyến học</t>
  </si>
  <si>
    <t>Bảo hiểm y tế</t>
  </si>
  <si>
    <t>Thủ trưởng đơn vị</t>
  </si>
  <si>
    <t>Lập bảng</t>
  </si>
  <si>
    <t>Phạm Thị Kim Quyên</t>
  </si>
  <si>
    <t xml:space="preserve">  Đvt: đồng   </t>
  </si>
  <si>
    <t xml:space="preserve">Biểu số :02 - ban hành kèm theo thông tư số 61/2017/TT-BTC ngày 15 tháng 06 năm 2017 của Bộ Tài chính </t>
  </si>
  <si>
    <t>STT</t>
  </si>
  <si>
    <t xml:space="preserve">                                                                ( Dùng cho đơn   vị  sử dụng ngân sách )                                    </t>
  </si>
  <si>
    <t xml:space="preserve">   Biểu số :04 - ban hành kèm theo thông tư số 61/2017/TT-BTC ngày 15 tháng 06 năm 2017 của Bộ Tài chính </t>
  </si>
  <si>
    <t>Quyết toán thu</t>
  </si>
  <si>
    <t xml:space="preserve">                                                                    Đvt:  đồng </t>
  </si>
  <si>
    <t xml:space="preserve">Kinh phí nhiệm vụ  thường xuyên </t>
  </si>
  <si>
    <t>Kinh phí nhiệm vụ không thường xuyên</t>
  </si>
  <si>
    <t xml:space="preserve">Trong đó </t>
  </si>
  <si>
    <t>Quỹ 
lương</t>
  </si>
  <si>
    <t>Căn tin</t>
  </si>
  <si>
    <t>Phù hiệu</t>
  </si>
  <si>
    <t>Quỹ Vệ sinh</t>
  </si>
  <si>
    <t>Tiền  hỗ trợ công tác bán trú và trực trưa</t>
  </si>
  <si>
    <t>Quỹ Sổ Liên lạc điện tử</t>
  </si>
  <si>
    <t>Thù lao BHTN</t>
  </si>
  <si>
    <t>Trang trí cỏ nhân tạo</t>
  </si>
  <si>
    <t>Nguyễn Thị Thu An</t>
  </si>
  <si>
    <t xml:space="preserve">Chi nghiệp vụ chuyên môn, Chi mua sắm , sửa chữa
 thường xuyên  </t>
  </si>
  <si>
    <t xml:space="preserve">  DỰ TOÁN THU - CHI NGÂN SÁCH  NHÀ   NƯỚC </t>
  </si>
  <si>
    <t>I.I</t>
  </si>
  <si>
    <t>I.II</t>
  </si>
  <si>
    <t>I.III</t>
  </si>
  <si>
    <t>I.IV</t>
  </si>
  <si>
    <t>NGUỒN KHÁC THÁNG 10/2022 NĂM HỌC: 2022-2023</t>
  </si>
  <si>
    <t>Tồn tháng 9/2022</t>
  </si>
  <si>
    <t>Tổng số thu tháng 10/2022
 NH 2022-2023</t>
  </si>
  <si>
    <t>Tổng số chi đến tháng 10/2022
 NH 2022-2023</t>
  </si>
  <si>
    <t>Tổng số tồn đến cuối tháng 10/2022
 NH 2022-2023</t>
  </si>
  <si>
    <t xml:space="preserve">  QUYẾT TOÁN THU- CHI NSNN , NGUỒN KHÁC  THÁNG  10/2022  NĂM HỌC  2022-2023</t>
  </si>
  <si>
    <t xml:space="preserve"> ( kèm theo quyết định số …./          ngày       /       /            của trường Tiểu học Thới Hòa)</t>
  </si>
  <si>
    <t>Thới Hòa, ngày      tháng      năm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</si>
</sst>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* #,##0_);_(* \(#,##0\);_(* &quot;-&quot;??_);_(@_)"/>
    <numFmt numFmtId="169" formatCode="_(* #,##0.0_);_(* \(#,##0.0\);_(* &quot;-&quot;??_);_(@_)"/>
    <numFmt numFmtId="170" formatCode="_(* #,##0.000_);_(* \(#,##0.000\);_(* &quot;-&quot;??_);_(@_)"/>
    <numFmt numFmtId="171" formatCode="#,##0.0"/>
  </numFmts>
  <fonts count="39"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VNI-Times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VNI-Times"/>
      <family val="0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VNI-Times"/>
      <family val="0"/>
    </font>
    <font>
      <sz val="13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8" fillId="14" borderId="0" applyNumberFormat="0" applyBorder="0" applyAlignment="0" applyProtection="0"/>
    <xf numFmtId="0" fontId="22" fillId="15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5" borderId="1" applyNumberFormat="0" applyAlignment="0" applyProtection="0"/>
    <xf numFmtId="0" fontId="20" fillId="0" borderId="6" applyNumberFormat="0" applyFill="0" applyAlignment="0" applyProtection="0"/>
    <xf numFmtId="0" fontId="18" fillId="17" borderId="0" applyNumberFormat="0" applyBorder="0" applyAlignment="0" applyProtection="0"/>
    <xf numFmtId="0" fontId="34" fillId="0" borderId="0">
      <alignment/>
      <protection/>
    </xf>
    <xf numFmtId="0" fontId="0" fillId="3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8" fontId="35" fillId="18" borderId="10" xfId="42" applyNumberFormat="1" applyFont="1" applyFill="1" applyBorder="1" applyAlignment="1">
      <alignment/>
    </xf>
    <xf numFmtId="168" fontId="35" fillId="18" borderId="10" xfId="42" applyNumberFormat="1" applyFont="1" applyFill="1" applyBorder="1" applyAlignment="1">
      <alignment horizontal="center"/>
    </xf>
    <xf numFmtId="168" fontId="36" fillId="18" borderId="10" xfId="42" applyNumberFormat="1" applyFont="1" applyFill="1" applyBorder="1" applyAlignment="1">
      <alignment horizontal="center"/>
    </xf>
    <xf numFmtId="168" fontId="36" fillId="18" borderId="10" xfId="42" applyNumberFormat="1" applyFont="1" applyFill="1" applyBorder="1" applyAlignment="1">
      <alignment/>
    </xf>
    <xf numFmtId="168" fontId="36" fillId="18" borderId="10" xfId="0" applyNumberFormat="1" applyFont="1" applyFill="1" applyBorder="1" applyAlignment="1">
      <alignment/>
    </xf>
    <xf numFmtId="168" fontId="37" fillId="18" borderId="10" xfId="42" applyNumberFormat="1" applyFont="1" applyFill="1" applyBorder="1" applyAlignment="1">
      <alignment horizontal="right"/>
    </xf>
    <xf numFmtId="168" fontId="38" fillId="18" borderId="10" xfId="0" applyNumberFormat="1" applyFont="1" applyFill="1" applyBorder="1" applyAlignment="1">
      <alignment/>
    </xf>
    <xf numFmtId="168" fontId="38" fillId="18" borderId="10" xfId="0" applyNumberFormat="1" applyFont="1" applyFill="1" applyBorder="1" applyAlignment="1">
      <alignment/>
    </xf>
    <xf numFmtId="0" fontId="36" fillId="18" borderId="0" xfId="0" applyFont="1" applyFill="1" applyAlignment="1">
      <alignment/>
    </xf>
    <xf numFmtId="0" fontId="35" fillId="18" borderId="0" xfId="0" applyFont="1" applyFill="1" applyAlignment="1">
      <alignment/>
    </xf>
    <xf numFmtId="0" fontId="35" fillId="18" borderId="11" xfId="0" applyFont="1" applyFill="1" applyBorder="1" applyAlignment="1">
      <alignment/>
    </xf>
    <xf numFmtId="0" fontId="35" fillId="18" borderId="11" xfId="0" applyFont="1" applyFill="1" applyBorder="1" applyAlignment="1">
      <alignment horizontal="right"/>
    </xf>
    <xf numFmtId="0" fontId="35" fillId="18" borderId="10" xfId="0" applyFont="1" applyFill="1" applyBorder="1" applyAlignment="1">
      <alignment horizontal="center"/>
    </xf>
    <xf numFmtId="49" fontId="35" fillId="18" borderId="12" xfId="0" applyNumberFormat="1" applyFont="1" applyFill="1" applyBorder="1" applyAlignment="1">
      <alignment horizontal="center"/>
    </xf>
    <xf numFmtId="0" fontId="36" fillId="18" borderId="10" xfId="0" applyFont="1" applyFill="1" applyBorder="1" applyAlignment="1">
      <alignment/>
    </xf>
    <xf numFmtId="0" fontId="35" fillId="18" borderId="10" xfId="0" applyFont="1" applyFill="1" applyBorder="1" applyAlignment="1">
      <alignment/>
    </xf>
    <xf numFmtId="168" fontId="35" fillId="18" borderId="10" xfId="0" applyNumberFormat="1" applyFont="1" applyFill="1" applyBorder="1" applyAlignment="1">
      <alignment horizontal="center"/>
    </xf>
    <xf numFmtId="168" fontId="38" fillId="18" borderId="10" xfId="42" applyNumberFormat="1" applyFont="1" applyFill="1" applyBorder="1" applyAlignment="1">
      <alignment horizontal="left" vertical="center"/>
    </xf>
    <xf numFmtId="0" fontId="36" fillId="18" borderId="10" xfId="0" applyFont="1" applyFill="1" applyBorder="1" applyAlignment="1">
      <alignment wrapText="1"/>
    </xf>
    <xf numFmtId="168" fontId="36" fillId="18" borderId="10" xfId="42" applyNumberFormat="1" applyFont="1" applyFill="1" applyBorder="1" applyAlignment="1">
      <alignment vertical="center"/>
    </xf>
    <xf numFmtId="168" fontId="36" fillId="18" borderId="0" xfId="0" applyNumberFormat="1" applyFont="1" applyFill="1" applyAlignment="1">
      <alignment/>
    </xf>
    <xf numFmtId="0" fontId="3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24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/>
    </xf>
    <xf numFmtId="168" fontId="24" fillId="18" borderId="10" xfId="42" applyNumberFormat="1" applyFont="1" applyFill="1" applyBorder="1" applyAlignment="1">
      <alignment/>
    </xf>
    <xf numFmtId="3" fontId="24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24" fillId="18" borderId="10" xfId="0" applyFont="1" applyFill="1" applyBorder="1" applyAlignment="1">
      <alignment horizontal="left"/>
    </xf>
    <xf numFmtId="0" fontId="25" fillId="18" borderId="10" xfId="0" applyFont="1" applyFill="1" applyBorder="1" applyAlignment="1">
      <alignment horizontal="center"/>
    </xf>
    <xf numFmtId="0" fontId="25" fillId="18" borderId="10" xfId="0" applyFont="1" applyFill="1" applyBorder="1" applyAlignment="1">
      <alignment/>
    </xf>
    <xf numFmtId="0" fontId="25" fillId="18" borderId="10" xfId="0" applyNumberFormat="1" applyFont="1" applyFill="1" applyBorder="1" applyAlignment="1" applyProtection="1">
      <alignment horizontal="left"/>
      <protection locked="0"/>
    </xf>
    <xf numFmtId="0" fontId="24" fillId="18" borderId="10" xfId="0" applyFont="1" applyFill="1" applyBorder="1" applyAlignment="1">
      <alignment wrapText="1"/>
    </xf>
    <xf numFmtId="0" fontId="29" fillId="18" borderId="10" xfId="0" applyFont="1" applyFill="1" applyBorder="1" applyAlignment="1">
      <alignment/>
    </xf>
    <xf numFmtId="0" fontId="2" fillId="18" borderId="13" xfId="0" applyFont="1" applyFill="1" applyBorder="1" applyAlignment="1">
      <alignment/>
    </xf>
    <xf numFmtId="0" fontId="2" fillId="18" borderId="10" xfId="0" applyFont="1" applyFill="1" applyBorder="1" applyAlignment="1">
      <alignment/>
    </xf>
    <xf numFmtId="168" fontId="26" fillId="18" borderId="1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7" fillId="18" borderId="0" xfId="0" applyFont="1" applyFill="1" applyBorder="1" applyAlignment="1">
      <alignment horizontal="center"/>
    </xf>
    <xf numFmtId="3" fontId="24" fillId="18" borderId="0" xfId="0" applyNumberFormat="1" applyFont="1" applyFill="1" applyBorder="1" applyAlignment="1">
      <alignment/>
    </xf>
    <xf numFmtId="0" fontId="25" fillId="18" borderId="0" xfId="0" applyFont="1" applyFill="1" applyBorder="1" applyAlignment="1">
      <alignment/>
    </xf>
    <xf numFmtId="0" fontId="25" fillId="18" borderId="0" xfId="0" applyFont="1" applyFill="1" applyAlignment="1">
      <alignment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4" fillId="18" borderId="0" xfId="0" applyFont="1" applyFill="1" applyAlignment="1">
      <alignment/>
    </xf>
    <xf numFmtId="0" fontId="24" fillId="18" borderId="0" xfId="0" applyFont="1" applyFill="1" applyAlignment="1">
      <alignment horizontal="center"/>
    </xf>
    <xf numFmtId="0" fontId="35" fillId="18" borderId="0" xfId="0" applyFont="1" applyFill="1" applyBorder="1" applyAlignment="1">
      <alignment/>
    </xf>
    <xf numFmtId="0" fontId="24" fillId="18" borderId="10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2" fillId="18" borderId="10" xfId="0" applyFont="1" applyFill="1" applyBorder="1" applyAlignment="1">
      <alignment horizontal="center" wrapText="1"/>
    </xf>
    <xf numFmtId="0" fontId="24" fillId="18" borderId="0" xfId="0" applyFont="1" applyFill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18" borderId="15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 wrapText="1"/>
    </xf>
    <xf numFmtId="0" fontId="2" fillId="18" borderId="15" xfId="0" applyFont="1" applyFill="1" applyBorder="1" applyAlignment="1">
      <alignment horizontal="center" wrapText="1"/>
    </xf>
    <xf numFmtId="0" fontId="35" fillId="18" borderId="0" xfId="0" applyFont="1" applyFill="1" applyBorder="1" applyAlignment="1">
      <alignment/>
    </xf>
    <xf numFmtId="0" fontId="35" fillId="18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66">
      <selection activeCell="D98" sqref="D98:G98"/>
    </sheetView>
  </sheetViews>
  <sheetFormatPr defaultColWidth="9.140625" defaultRowHeight="12.75"/>
  <cols>
    <col min="1" max="1" width="13.8515625" style="22" customWidth="1"/>
    <col min="2" max="2" width="59.8515625" style="22" customWidth="1"/>
    <col min="3" max="3" width="27.00390625" style="22" customWidth="1"/>
    <col min="4" max="4" width="25.28125" style="22" customWidth="1"/>
    <col min="5" max="5" width="12.00390625" style="22" customWidth="1"/>
    <col min="6" max="6" width="8.421875" style="22" customWidth="1"/>
    <col min="7" max="7" width="8.7109375" style="22" customWidth="1"/>
    <col min="8" max="16384" width="9.140625" style="22" customWidth="1"/>
  </cols>
  <sheetData>
    <row r="2" spans="1:7" ht="17.25">
      <c r="A2" s="53" t="s">
        <v>39</v>
      </c>
      <c r="B2" s="53"/>
      <c r="C2" s="53"/>
      <c r="D2" s="53"/>
      <c r="E2" s="53"/>
      <c r="F2" s="53"/>
      <c r="G2" s="53"/>
    </row>
    <row r="3" ht="17.25">
      <c r="B3" s="23"/>
    </row>
    <row r="4" spans="1:4" ht="17.25">
      <c r="A4" s="24" t="s">
        <v>17</v>
      </c>
      <c r="B4" s="23"/>
      <c r="C4" s="23"/>
      <c r="D4" s="23"/>
    </row>
    <row r="5" spans="1:4" ht="17.25">
      <c r="A5" s="23" t="s">
        <v>0</v>
      </c>
      <c r="B5" s="23"/>
      <c r="C5" s="23"/>
      <c r="D5" s="23"/>
    </row>
    <row r="6" ht="17.25">
      <c r="A6" s="23"/>
    </row>
    <row r="7" spans="1:7" ht="19.5" customHeight="1">
      <c r="A7" s="53" t="s">
        <v>1</v>
      </c>
      <c r="B7" s="53"/>
      <c r="C7" s="53"/>
      <c r="D7" s="53"/>
      <c r="E7" s="53"/>
      <c r="F7" s="53"/>
      <c r="G7" s="53"/>
    </row>
    <row r="8" spans="1:6" ht="17.25">
      <c r="A8" s="53" t="s">
        <v>65</v>
      </c>
      <c r="B8" s="53"/>
      <c r="C8" s="53"/>
      <c r="D8" s="53"/>
      <c r="E8" s="53"/>
      <c r="F8" s="53"/>
    </row>
    <row r="9" spans="1:6" ht="18" customHeight="1">
      <c r="A9" s="53" t="s">
        <v>66</v>
      </c>
      <c r="B9" s="53"/>
      <c r="C9" s="53"/>
      <c r="D9" s="53"/>
      <c r="E9" s="53"/>
      <c r="F9" s="53"/>
    </row>
    <row r="10" spans="1:6" ht="18" customHeight="1">
      <c r="A10" s="25"/>
      <c r="B10" s="25"/>
      <c r="C10" s="25"/>
      <c r="D10" s="25"/>
      <c r="E10" s="25"/>
      <c r="F10" s="25"/>
    </row>
    <row r="11" spans="1:4" ht="17.25">
      <c r="A11" s="23"/>
      <c r="B11" s="23"/>
      <c r="C11" s="23"/>
      <c r="D11" s="26" t="s">
        <v>41</v>
      </c>
    </row>
    <row r="12" spans="1:7" ht="33" customHeight="1">
      <c r="A12" s="56" t="s">
        <v>37</v>
      </c>
      <c r="B12" s="56" t="s">
        <v>2</v>
      </c>
      <c r="C12" s="58" t="s">
        <v>3</v>
      </c>
      <c r="D12" s="58" t="s">
        <v>4</v>
      </c>
      <c r="E12" s="54" t="s">
        <v>44</v>
      </c>
      <c r="F12" s="54"/>
      <c r="G12" s="54"/>
    </row>
    <row r="13" spans="1:7" ht="75" customHeight="1">
      <c r="A13" s="57"/>
      <c r="B13" s="57"/>
      <c r="C13" s="59"/>
      <c r="D13" s="59"/>
      <c r="E13" s="27" t="s">
        <v>45</v>
      </c>
      <c r="F13" s="27" t="s">
        <v>5</v>
      </c>
      <c r="G13" s="27" t="s">
        <v>6</v>
      </c>
    </row>
    <row r="14" spans="1:7" ht="17.25" hidden="1">
      <c r="A14" s="28" t="s">
        <v>11</v>
      </c>
      <c r="B14" s="29" t="s">
        <v>40</v>
      </c>
      <c r="C14" s="30"/>
      <c r="D14" s="31"/>
      <c r="E14" s="32"/>
      <c r="F14" s="32"/>
      <c r="G14" s="32"/>
    </row>
    <row r="15" spans="1:7" ht="17.25">
      <c r="A15" s="28" t="s">
        <v>11</v>
      </c>
      <c r="B15" s="29" t="s">
        <v>10</v>
      </c>
      <c r="C15" s="30"/>
      <c r="D15" s="31"/>
      <c r="E15" s="32"/>
      <c r="F15" s="32"/>
      <c r="G15" s="32"/>
    </row>
    <row r="16" spans="1:7" ht="17.25">
      <c r="A16" s="52" t="s">
        <v>56</v>
      </c>
      <c r="B16" s="33" t="s">
        <v>61</v>
      </c>
      <c r="C16" s="2">
        <f>SUM(C17:C35)</f>
        <v>1511916329</v>
      </c>
      <c r="D16" s="2">
        <f>SUM(D17:D35)</f>
        <v>1511916329</v>
      </c>
      <c r="E16" s="32"/>
      <c r="F16" s="32"/>
      <c r="G16" s="32"/>
    </row>
    <row r="17" spans="1:7" ht="18" hidden="1">
      <c r="A17" s="34">
        <v>1</v>
      </c>
      <c r="B17" s="35" t="s">
        <v>47</v>
      </c>
      <c r="C17" s="3">
        <v>0</v>
      </c>
      <c r="D17" s="3">
        <v>0</v>
      </c>
      <c r="E17" s="32"/>
      <c r="F17" s="32"/>
      <c r="G17" s="32"/>
    </row>
    <row r="18" spans="1:7" ht="18" hidden="1">
      <c r="A18" s="34">
        <v>2</v>
      </c>
      <c r="B18" s="36" t="s">
        <v>19</v>
      </c>
      <c r="C18" s="4">
        <v>0</v>
      </c>
      <c r="D18" s="4">
        <v>0</v>
      </c>
      <c r="E18" s="32"/>
      <c r="F18" s="32"/>
      <c r="G18" s="32"/>
    </row>
    <row r="19" spans="1:7" ht="18" hidden="1">
      <c r="A19" s="34">
        <v>3</v>
      </c>
      <c r="B19" s="36" t="s">
        <v>20</v>
      </c>
      <c r="C19" s="3">
        <v>0</v>
      </c>
      <c r="D19" s="3">
        <v>0</v>
      </c>
      <c r="E19" s="32"/>
      <c r="F19" s="32"/>
      <c r="G19" s="32"/>
    </row>
    <row r="20" spans="1:7" ht="18" hidden="1">
      <c r="A20" s="34">
        <v>4</v>
      </c>
      <c r="B20" s="36" t="s">
        <v>51</v>
      </c>
      <c r="C20" s="3">
        <v>0</v>
      </c>
      <c r="D20" s="3">
        <v>0</v>
      </c>
      <c r="E20" s="32"/>
      <c r="F20" s="32"/>
      <c r="G20" s="32"/>
    </row>
    <row r="21" spans="1:7" ht="18">
      <c r="A21" s="34">
        <v>5</v>
      </c>
      <c r="B21" s="36" t="s">
        <v>31</v>
      </c>
      <c r="C21" s="3">
        <v>78475320</v>
      </c>
      <c r="D21" s="3">
        <v>78475320</v>
      </c>
      <c r="E21" s="32"/>
      <c r="F21" s="32"/>
      <c r="G21" s="32"/>
    </row>
    <row r="22" spans="1:7" ht="18" hidden="1">
      <c r="A22" s="34">
        <v>6</v>
      </c>
      <c r="B22" s="36" t="s">
        <v>21</v>
      </c>
      <c r="C22" s="3">
        <v>0</v>
      </c>
      <c r="D22" s="3">
        <v>0</v>
      </c>
      <c r="E22" s="32"/>
      <c r="F22" s="32"/>
      <c r="G22" s="32"/>
    </row>
    <row r="23" spans="1:7" ht="18">
      <c r="A23" s="34">
        <v>7</v>
      </c>
      <c r="B23" s="36" t="s">
        <v>22</v>
      </c>
      <c r="C23" s="4">
        <v>222949914</v>
      </c>
      <c r="D23" s="4">
        <v>222949914</v>
      </c>
      <c r="E23" s="32"/>
      <c r="F23" s="32"/>
      <c r="G23" s="32"/>
    </row>
    <row r="24" spans="1:7" ht="18">
      <c r="A24" s="34">
        <v>8</v>
      </c>
      <c r="B24" s="36" t="s">
        <v>23</v>
      </c>
      <c r="C24" s="3">
        <v>43677095</v>
      </c>
      <c r="D24" s="3">
        <v>43677095</v>
      </c>
      <c r="E24" s="32"/>
      <c r="F24" s="32"/>
      <c r="G24" s="32"/>
    </row>
    <row r="25" spans="1:7" ht="18">
      <c r="A25" s="34">
        <v>9</v>
      </c>
      <c r="B25" s="35" t="s">
        <v>24</v>
      </c>
      <c r="C25" s="3">
        <v>1100672000</v>
      </c>
      <c r="D25" s="3">
        <v>1100672000</v>
      </c>
      <c r="E25" s="32"/>
      <c r="F25" s="32"/>
      <c r="G25" s="32"/>
    </row>
    <row r="26" spans="1:7" ht="18" hidden="1">
      <c r="A26" s="34">
        <v>10</v>
      </c>
      <c r="B26" s="35" t="s">
        <v>25</v>
      </c>
      <c r="C26" s="4">
        <v>0</v>
      </c>
      <c r="D26" s="4">
        <v>0</v>
      </c>
      <c r="E26" s="32"/>
      <c r="F26" s="32"/>
      <c r="G26" s="32"/>
    </row>
    <row r="27" spans="1:7" ht="18" hidden="1">
      <c r="A27" s="34">
        <v>11</v>
      </c>
      <c r="B27" s="35" t="s">
        <v>52</v>
      </c>
      <c r="C27" s="4">
        <v>0</v>
      </c>
      <c r="D27" s="4">
        <v>0</v>
      </c>
      <c r="E27" s="32"/>
      <c r="F27" s="32"/>
      <c r="G27" s="32"/>
    </row>
    <row r="28" spans="1:7" ht="18" hidden="1">
      <c r="A28" s="34">
        <v>12</v>
      </c>
      <c r="B28" s="36" t="s">
        <v>26</v>
      </c>
      <c r="C28" s="4">
        <v>0</v>
      </c>
      <c r="D28" s="4">
        <v>0</v>
      </c>
      <c r="E28" s="32"/>
      <c r="F28" s="32"/>
      <c r="G28" s="32"/>
    </row>
    <row r="29" spans="1:7" ht="18" hidden="1">
      <c r="A29" s="34">
        <v>13</v>
      </c>
      <c r="B29" s="36" t="s">
        <v>27</v>
      </c>
      <c r="C29" s="4">
        <v>0</v>
      </c>
      <c r="D29" s="4">
        <v>0</v>
      </c>
      <c r="E29" s="32"/>
      <c r="F29" s="32"/>
      <c r="G29" s="32"/>
    </row>
    <row r="30" spans="1:7" ht="18" hidden="1">
      <c r="A30" s="34">
        <v>14</v>
      </c>
      <c r="B30" s="36" t="s">
        <v>28</v>
      </c>
      <c r="C30" s="4">
        <v>0</v>
      </c>
      <c r="D30" s="4">
        <v>0</v>
      </c>
      <c r="E30" s="32"/>
      <c r="F30" s="32"/>
      <c r="G30" s="32"/>
    </row>
    <row r="31" spans="1:7" ht="18">
      <c r="A31" s="34">
        <v>15</v>
      </c>
      <c r="B31" s="36" t="s">
        <v>29</v>
      </c>
      <c r="C31" s="4">
        <v>3278000</v>
      </c>
      <c r="D31" s="4">
        <v>3278000</v>
      </c>
      <c r="E31" s="32"/>
      <c r="F31" s="32"/>
      <c r="G31" s="32"/>
    </row>
    <row r="32" spans="1:7" ht="18" hidden="1">
      <c r="A32" s="34">
        <v>16</v>
      </c>
      <c r="B32" s="36" t="s">
        <v>50</v>
      </c>
      <c r="C32" s="4">
        <v>0</v>
      </c>
      <c r="D32" s="4">
        <v>0</v>
      </c>
      <c r="E32" s="32"/>
      <c r="F32" s="32"/>
      <c r="G32" s="32"/>
    </row>
    <row r="33" spans="1:7" ht="18">
      <c r="A33" s="34">
        <v>17</v>
      </c>
      <c r="B33" s="36" t="s">
        <v>30</v>
      </c>
      <c r="C33" s="4">
        <v>62864000</v>
      </c>
      <c r="D33" s="4">
        <v>62864000</v>
      </c>
      <c r="E33" s="32"/>
      <c r="F33" s="32"/>
      <c r="G33" s="32"/>
    </row>
    <row r="34" spans="1:7" ht="18" hidden="1">
      <c r="A34" s="34">
        <v>18</v>
      </c>
      <c r="B34" s="36" t="s">
        <v>48</v>
      </c>
      <c r="C34" s="4">
        <v>0</v>
      </c>
      <c r="D34" s="4">
        <v>0</v>
      </c>
      <c r="E34" s="32"/>
      <c r="F34" s="32"/>
      <c r="G34" s="32"/>
    </row>
    <row r="35" spans="1:7" ht="18" hidden="1">
      <c r="A35" s="34">
        <v>19</v>
      </c>
      <c r="B35" s="36" t="s">
        <v>46</v>
      </c>
      <c r="C35" s="4">
        <v>0</v>
      </c>
      <c r="D35" s="4">
        <v>0</v>
      </c>
      <c r="E35" s="32"/>
      <c r="F35" s="32"/>
      <c r="G35" s="32"/>
    </row>
    <row r="36" spans="1:7" ht="34.5">
      <c r="A36" s="52" t="s">
        <v>57</v>
      </c>
      <c r="B36" s="37" t="s">
        <v>62</v>
      </c>
      <c r="C36" s="1">
        <f>SUM(C37:C55)</f>
        <v>1778443000</v>
      </c>
      <c r="D36" s="1">
        <f>SUM(D37:D55)</f>
        <v>1778443000</v>
      </c>
      <c r="E36" s="32"/>
      <c r="F36" s="32"/>
      <c r="G36" s="32"/>
    </row>
    <row r="37" spans="1:7" ht="18" hidden="1">
      <c r="A37" s="34">
        <v>1</v>
      </c>
      <c r="B37" s="35" t="s">
        <v>47</v>
      </c>
      <c r="C37" s="4"/>
      <c r="D37" s="4"/>
      <c r="E37" s="32"/>
      <c r="F37" s="32"/>
      <c r="G37" s="32"/>
    </row>
    <row r="38" spans="1:7" ht="18" hidden="1">
      <c r="A38" s="34">
        <v>2</v>
      </c>
      <c r="B38" s="36" t="s">
        <v>19</v>
      </c>
      <c r="C38" s="4"/>
      <c r="D38" s="4"/>
      <c r="E38" s="32"/>
      <c r="F38" s="32"/>
      <c r="G38" s="32"/>
    </row>
    <row r="39" spans="1:7" ht="18" hidden="1">
      <c r="A39" s="34">
        <v>3</v>
      </c>
      <c r="B39" s="36" t="s">
        <v>20</v>
      </c>
      <c r="C39" s="4"/>
      <c r="D39" s="4"/>
      <c r="E39" s="32"/>
      <c r="F39" s="32"/>
      <c r="G39" s="32"/>
    </row>
    <row r="40" spans="1:7" ht="18" hidden="1">
      <c r="A40" s="34">
        <v>4</v>
      </c>
      <c r="B40" s="36" t="s">
        <v>51</v>
      </c>
      <c r="C40" s="4"/>
      <c r="D40" s="4"/>
      <c r="E40" s="32"/>
      <c r="F40" s="32"/>
      <c r="G40" s="32"/>
    </row>
    <row r="41" spans="1:7" ht="18" hidden="1">
      <c r="A41" s="34">
        <v>5</v>
      </c>
      <c r="B41" s="36" t="s">
        <v>31</v>
      </c>
      <c r="C41" s="4"/>
      <c r="D41" s="4"/>
      <c r="E41" s="32"/>
      <c r="F41" s="32"/>
      <c r="G41" s="32"/>
    </row>
    <row r="42" spans="1:7" ht="18" hidden="1">
      <c r="A42" s="34">
        <v>6</v>
      </c>
      <c r="B42" s="36" t="s">
        <v>21</v>
      </c>
      <c r="C42" s="4"/>
      <c r="D42" s="4"/>
      <c r="E42" s="32"/>
      <c r="F42" s="32"/>
      <c r="G42" s="32"/>
    </row>
    <row r="43" spans="1:7" ht="18" hidden="1">
      <c r="A43" s="34">
        <v>7</v>
      </c>
      <c r="B43" s="36" t="s">
        <v>22</v>
      </c>
      <c r="C43" s="4"/>
      <c r="D43" s="4"/>
      <c r="E43" s="32"/>
      <c r="F43" s="32"/>
      <c r="G43" s="32"/>
    </row>
    <row r="44" spans="1:7" ht="18">
      <c r="A44" s="34">
        <v>8</v>
      </c>
      <c r="B44" s="36" t="s">
        <v>23</v>
      </c>
      <c r="C44" s="4">
        <v>232320000</v>
      </c>
      <c r="D44" s="4">
        <v>232320000</v>
      </c>
      <c r="E44" s="32"/>
      <c r="F44" s="32"/>
      <c r="G44" s="32"/>
    </row>
    <row r="45" spans="1:7" ht="18">
      <c r="A45" s="34">
        <v>9</v>
      </c>
      <c r="B45" s="35" t="s">
        <v>24</v>
      </c>
      <c r="C45" s="4">
        <v>1095152000</v>
      </c>
      <c r="D45" s="4">
        <v>1095152000</v>
      </c>
      <c r="E45" s="32"/>
      <c r="F45" s="32"/>
      <c r="G45" s="32"/>
    </row>
    <row r="46" spans="1:7" ht="18">
      <c r="A46" s="34">
        <v>10</v>
      </c>
      <c r="B46" s="35" t="s">
        <v>25</v>
      </c>
      <c r="C46" s="4">
        <v>134880000</v>
      </c>
      <c r="D46" s="4">
        <v>134880000</v>
      </c>
      <c r="E46" s="32"/>
      <c r="F46" s="32"/>
      <c r="G46" s="32"/>
    </row>
    <row r="47" spans="1:7" ht="18" hidden="1">
      <c r="A47" s="34">
        <v>11</v>
      </c>
      <c r="B47" s="35" t="s">
        <v>52</v>
      </c>
      <c r="C47" s="4"/>
      <c r="D47" s="4"/>
      <c r="E47" s="38"/>
      <c r="F47" s="38"/>
      <c r="G47" s="38"/>
    </row>
    <row r="48" spans="1:7" ht="18">
      <c r="A48" s="34">
        <v>12</v>
      </c>
      <c r="B48" s="36" t="s">
        <v>49</v>
      </c>
      <c r="C48" s="4">
        <v>33720000</v>
      </c>
      <c r="D48" s="4">
        <v>33720000</v>
      </c>
      <c r="E48" s="32"/>
      <c r="F48" s="32"/>
      <c r="G48" s="32"/>
    </row>
    <row r="49" spans="1:7" ht="26.25" customHeight="1" hidden="1">
      <c r="A49" s="34">
        <v>13</v>
      </c>
      <c r="B49" s="36" t="s">
        <v>27</v>
      </c>
      <c r="C49" s="4"/>
      <c r="D49" s="4"/>
      <c r="E49" s="32"/>
      <c r="F49" s="32"/>
      <c r="G49" s="32"/>
    </row>
    <row r="50" spans="1:7" ht="18">
      <c r="A50" s="34">
        <v>14</v>
      </c>
      <c r="B50" s="36" t="s">
        <v>28</v>
      </c>
      <c r="C50" s="4">
        <v>157685000</v>
      </c>
      <c r="D50" s="4">
        <v>157685000</v>
      </c>
      <c r="E50" s="32"/>
      <c r="F50" s="32"/>
      <c r="G50" s="32"/>
    </row>
    <row r="51" spans="1:7" ht="18">
      <c r="A51" s="34">
        <v>15</v>
      </c>
      <c r="B51" s="36" t="s">
        <v>29</v>
      </c>
      <c r="C51" s="4">
        <v>486000</v>
      </c>
      <c r="D51" s="4">
        <v>486000</v>
      </c>
      <c r="E51" s="32"/>
      <c r="F51" s="32"/>
      <c r="G51" s="32"/>
    </row>
    <row r="52" spans="1:7" ht="18" hidden="1">
      <c r="A52" s="34">
        <v>16</v>
      </c>
      <c r="B52" s="36" t="s">
        <v>50</v>
      </c>
      <c r="C52" s="4"/>
      <c r="D52" s="4"/>
      <c r="E52" s="32"/>
      <c r="F52" s="32"/>
      <c r="G52" s="32"/>
    </row>
    <row r="53" spans="1:7" ht="18" hidden="1">
      <c r="A53" s="34">
        <v>17</v>
      </c>
      <c r="B53" s="36" t="s">
        <v>30</v>
      </c>
      <c r="C53" s="4"/>
      <c r="D53" s="4"/>
      <c r="E53" s="39"/>
      <c r="F53" s="40"/>
      <c r="G53" s="32"/>
    </row>
    <row r="54" spans="1:7" ht="18">
      <c r="A54" s="34">
        <v>18</v>
      </c>
      <c r="B54" s="36" t="s">
        <v>48</v>
      </c>
      <c r="C54" s="4">
        <v>124200000</v>
      </c>
      <c r="D54" s="4">
        <v>124200000</v>
      </c>
      <c r="E54" s="39"/>
      <c r="F54" s="40"/>
      <c r="G54" s="32"/>
    </row>
    <row r="55" spans="1:7" ht="18" hidden="1">
      <c r="A55" s="34">
        <v>19</v>
      </c>
      <c r="B55" s="36" t="s">
        <v>46</v>
      </c>
      <c r="C55" s="4"/>
      <c r="D55" s="4"/>
      <c r="E55" s="32"/>
      <c r="F55" s="32"/>
      <c r="G55" s="32"/>
    </row>
    <row r="56" spans="1:7" ht="34.5">
      <c r="A56" s="52" t="s">
        <v>58</v>
      </c>
      <c r="B56" s="37" t="s">
        <v>63</v>
      </c>
      <c r="C56" s="1">
        <f>SUM(C57:C75)</f>
        <v>1636923457</v>
      </c>
      <c r="D56" s="1">
        <f>SUM(D57:D75)</f>
        <v>1636923457</v>
      </c>
      <c r="E56" s="32"/>
      <c r="F56" s="32"/>
      <c r="G56" s="32"/>
    </row>
    <row r="57" spans="1:7" ht="18" hidden="1">
      <c r="A57" s="34">
        <v>1</v>
      </c>
      <c r="B57" s="35" t="s">
        <v>47</v>
      </c>
      <c r="C57" s="4"/>
      <c r="D57" s="4"/>
      <c r="E57" s="32"/>
      <c r="F57" s="32"/>
      <c r="G57" s="32"/>
    </row>
    <row r="58" spans="1:7" ht="18" hidden="1">
      <c r="A58" s="34">
        <v>2</v>
      </c>
      <c r="B58" s="36" t="s">
        <v>19</v>
      </c>
      <c r="C58" s="4"/>
      <c r="D58" s="4"/>
      <c r="E58" s="32"/>
      <c r="F58" s="32"/>
      <c r="G58" s="32"/>
    </row>
    <row r="59" spans="1:7" ht="18" hidden="1">
      <c r="A59" s="34">
        <v>3</v>
      </c>
      <c r="B59" s="36" t="s">
        <v>20</v>
      </c>
      <c r="C59" s="4"/>
      <c r="D59" s="4"/>
      <c r="E59" s="32"/>
      <c r="F59" s="32"/>
      <c r="G59" s="32"/>
    </row>
    <row r="60" spans="1:7" ht="18" hidden="1">
      <c r="A60" s="34">
        <v>4</v>
      </c>
      <c r="B60" s="36" t="s">
        <v>51</v>
      </c>
      <c r="C60" s="4"/>
      <c r="D60" s="4"/>
      <c r="E60" s="32"/>
      <c r="F60" s="32"/>
      <c r="G60" s="32"/>
    </row>
    <row r="61" spans="1:7" ht="18">
      <c r="A61" s="34">
        <v>5</v>
      </c>
      <c r="B61" s="36" t="s">
        <v>31</v>
      </c>
      <c r="C61" s="4">
        <v>78475320</v>
      </c>
      <c r="D61" s="4">
        <v>78475320</v>
      </c>
      <c r="E61" s="32"/>
      <c r="F61" s="32"/>
      <c r="G61" s="32"/>
    </row>
    <row r="62" spans="1:7" ht="18" hidden="1">
      <c r="A62" s="34">
        <v>6</v>
      </c>
      <c r="B62" s="36" t="s">
        <v>21</v>
      </c>
      <c r="E62" s="32"/>
      <c r="F62" s="32"/>
      <c r="G62" s="32"/>
    </row>
    <row r="63" spans="1:7" ht="18" hidden="1">
      <c r="A63" s="34">
        <v>7</v>
      </c>
      <c r="B63" s="36" t="s">
        <v>22</v>
      </c>
      <c r="C63" s="4"/>
      <c r="D63" s="4"/>
      <c r="E63" s="32"/>
      <c r="F63" s="32"/>
      <c r="G63" s="32"/>
    </row>
    <row r="64" spans="1:7" ht="24" customHeight="1">
      <c r="A64" s="34">
        <v>8</v>
      </c>
      <c r="B64" s="36" t="s">
        <v>23</v>
      </c>
      <c r="C64" s="4">
        <v>234450137</v>
      </c>
      <c r="D64" s="4">
        <v>234450137</v>
      </c>
      <c r="E64" s="32"/>
      <c r="F64" s="32"/>
      <c r="G64" s="32"/>
    </row>
    <row r="65" spans="1:7" ht="18">
      <c r="A65" s="34">
        <v>9</v>
      </c>
      <c r="B65" s="35" t="s">
        <v>24</v>
      </c>
      <c r="C65" s="4">
        <v>1046848000</v>
      </c>
      <c r="D65" s="4">
        <v>1046848000</v>
      </c>
      <c r="E65" s="32"/>
      <c r="F65" s="32"/>
      <c r="G65" s="32"/>
    </row>
    <row r="66" spans="1:7" ht="18">
      <c r="A66" s="34">
        <v>10</v>
      </c>
      <c r="B66" s="35" t="s">
        <v>25</v>
      </c>
      <c r="C66" s="4">
        <v>134880000</v>
      </c>
      <c r="D66" s="4">
        <v>134880000</v>
      </c>
      <c r="E66" s="32"/>
      <c r="F66" s="32"/>
      <c r="G66" s="32"/>
    </row>
    <row r="67" spans="1:7" ht="18" hidden="1">
      <c r="A67" s="34">
        <v>11</v>
      </c>
      <c r="B67" s="35" t="s">
        <v>52</v>
      </c>
      <c r="C67" s="4"/>
      <c r="D67" s="4"/>
      <c r="E67" s="32"/>
      <c r="F67" s="32"/>
      <c r="G67" s="32"/>
    </row>
    <row r="68" spans="1:7" ht="18">
      <c r="A68" s="34">
        <v>12</v>
      </c>
      <c r="B68" s="36" t="s">
        <v>49</v>
      </c>
      <c r="C68" s="4">
        <v>33720000</v>
      </c>
      <c r="D68" s="4">
        <v>33720000</v>
      </c>
      <c r="E68" s="32"/>
      <c r="F68" s="32"/>
      <c r="G68" s="32"/>
    </row>
    <row r="69" spans="1:7" ht="18" hidden="1">
      <c r="A69" s="34">
        <v>13</v>
      </c>
      <c r="B69" s="36" t="s">
        <v>27</v>
      </c>
      <c r="C69" s="4"/>
      <c r="D69" s="4"/>
      <c r="E69" s="32"/>
      <c r="F69" s="32"/>
      <c r="G69" s="32"/>
    </row>
    <row r="70" spans="1:7" ht="18">
      <c r="A70" s="34">
        <v>14</v>
      </c>
      <c r="B70" s="36" t="s">
        <v>28</v>
      </c>
      <c r="C70" s="4">
        <v>80950000</v>
      </c>
      <c r="D70" s="4">
        <v>80950000</v>
      </c>
      <c r="E70" s="32"/>
      <c r="F70" s="32"/>
      <c r="G70" s="32"/>
    </row>
    <row r="71" spans="1:7" ht="18" hidden="1">
      <c r="A71" s="34">
        <v>15</v>
      </c>
      <c r="B71" s="36" t="s">
        <v>29</v>
      </c>
      <c r="C71" s="4"/>
      <c r="D71" s="4"/>
      <c r="E71" s="32"/>
      <c r="F71" s="32"/>
      <c r="G71" s="32"/>
    </row>
    <row r="72" spans="1:7" ht="18" hidden="1">
      <c r="A72" s="34">
        <v>16</v>
      </c>
      <c r="B72" s="36" t="s">
        <v>50</v>
      </c>
      <c r="C72" s="4"/>
      <c r="D72" s="4"/>
      <c r="E72" s="32"/>
      <c r="F72" s="32"/>
      <c r="G72" s="32"/>
    </row>
    <row r="73" spans="1:7" ht="18" hidden="1">
      <c r="A73" s="34">
        <v>17</v>
      </c>
      <c r="B73" s="36" t="s">
        <v>30</v>
      </c>
      <c r="C73" s="4"/>
      <c r="D73" s="4"/>
      <c r="E73" s="32"/>
      <c r="F73" s="32"/>
      <c r="G73" s="32"/>
    </row>
    <row r="74" spans="1:7" ht="18">
      <c r="A74" s="34">
        <v>18</v>
      </c>
      <c r="B74" s="36" t="s">
        <v>48</v>
      </c>
      <c r="C74" s="4">
        <v>27600000</v>
      </c>
      <c r="D74" s="4">
        <v>27600000</v>
      </c>
      <c r="E74" s="32"/>
      <c r="F74" s="32"/>
      <c r="G74" s="32"/>
    </row>
    <row r="75" spans="1:7" ht="18" hidden="1">
      <c r="A75" s="34">
        <v>19</v>
      </c>
      <c r="B75" s="36" t="s">
        <v>46</v>
      </c>
      <c r="C75" s="4"/>
      <c r="D75" s="4"/>
      <c r="E75" s="32"/>
      <c r="F75" s="32"/>
      <c r="G75" s="32"/>
    </row>
    <row r="76" spans="1:7" ht="34.5">
      <c r="A76" s="52" t="s">
        <v>59</v>
      </c>
      <c r="B76" s="37" t="s">
        <v>64</v>
      </c>
      <c r="C76" s="1">
        <f>SUM(C77:C95)</f>
        <v>1653435872</v>
      </c>
      <c r="D76" s="1">
        <f>SUM(D77:D95)</f>
        <v>1653435872</v>
      </c>
      <c r="E76" s="32"/>
      <c r="F76" s="32"/>
      <c r="G76" s="32"/>
    </row>
    <row r="77" spans="1:7" ht="18" hidden="1">
      <c r="A77" s="34">
        <v>1</v>
      </c>
      <c r="B77" s="35" t="s">
        <v>47</v>
      </c>
      <c r="C77" s="4">
        <f aca="true" t="shared" si="0" ref="C77:D93">C17+C37-C57</f>
        <v>0</v>
      </c>
      <c r="D77" s="4">
        <f t="shared" si="0"/>
        <v>0</v>
      </c>
      <c r="E77" s="32"/>
      <c r="F77" s="32"/>
      <c r="G77" s="32"/>
    </row>
    <row r="78" spans="1:7" ht="18" hidden="1">
      <c r="A78" s="34">
        <v>2</v>
      </c>
      <c r="B78" s="36" t="s">
        <v>19</v>
      </c>
      <c r="C78" s="4">
        <f t="shared" si="0"/>
        <v>0</v>
      </c>
      <c r="D78" s="4">
        <f t="shared" si="0"/>
        <v>0</v>
      </c>
      <c r="E78" s="32"/>
      <c r="F78" s="32"/>
      <c r="G78" s="32"/>
    </row>
    <row r="79" spans="1:7" ht="18" hidden="1">
      <c r="A79" s="34">
        <v>3</v>
      </c>
      <c r="B79" s="36" t="s">
        <v>20</v>
      </c>
      <c r="C79" s="4">
        <f t="shared" si="0"/>
        <v>0</v>
      </c>
      <c r="D79" s="4">
        <f t="shared" si="0"/>
        <v>0</v>
      </c>
      <c r="E79" s="32"/>
      <c r="F79" s="32"/>
      <c r="G79" s="32"/>
    </row>
    <row r="80" spans="1:7" ht="18" hidden="1">
      <c r="A80" s="34">
        <v>4</v>
      </c>
      <c r="B80" s="36" t="s">
        <v>51</v>
      </c>
      <c r="C80" s="4">
        <f>C20+C40-C60</f>
        <v>0</v>
      </c>
      <c r="D80" s="4">
        <f>D20+D40-D60</f>
        <v>0</v>
      </c>
      <c r="E80" s="32"/>
      <c r="F80" s="32"/>
      <c r="G80" s="32"/>
    </row>
    <row r="81" spans="1:7" ht="18" hidden="1">
      <c r="A81" s="34">
        <v>5</v>
      </c>
      <c r="B81" s="36" t="s">
        <v>31</v>
      </c>
      <c r="C81" s="4">
        <f t="shared" si="0"/>
        <v>0</v>
      </c>
      <c r="D81" s="4">
        <f t="shared" si="0"/>
        <v>0</v>
      </c>
      <c r="E81" s="32"/>
      <c r="F81" s="32"/>
      <c r="G81" s="32"/>
    </row>
    <row r="82" spans="1:7" ht="18" hidden="1">
      <c r="A82" s="34">
        <v>6</v>
      </c>
      <c r="B82" s="36" t="s">
        <v>21</v>
      </c>
      <c r="C82" s="4">
        <f>C22+C42-C62</f>
        <v>0</v>
      </c>
      <c r="D82" s="4">
        <f>D22+D42-D62</f>
        <v>0</v>
      </c>
      <c r="E82" s="32"/>
      <c r="F82" s="32"/>
      <c r="G82" s="32"/>
    </row>
    <row r="83" spans="1:7" ht="18">
      <c r="A83" s="34">
        <v>7</v>
      </c>
      <c r="B83" s="36" t="s">
        <v>22</v>
      </c>
      <c r="C83" s="4">
        <f t="shared" si="0"/>
        <v>222949914</v>
      </c>
      <c r="D83" s="4">
        <f t="shared" si="0"/>
        <v>222949914</v>
      </c>
      <c r="E83" s="32"/>
      <c r="F83" s="32"/>
      <c r="G83" s="32"/>
    </row>
    <row r="84" spans="1:7" ht="18">
      <c r="A84" s="34">
        <v>8</v>
      </c>
      <c r="B84" s="36" t="s">
        <v>23</v>
      </c>
      <c r="C84" s="4">
        <f t="shared" si="0"/>
        <v>41546958</v>
      </c>
      <c r="D84" s="4">
        <f t="shared" si="0"/>
        <v>41546958</v>
      </c>
      <c r="E84" s="32"/>
      <c r="F84" s="32"/>
      <c r="G84" s="32"/>
    </row>
    <row r="85" spans="1:7" ht="24.75" customHeight="1">
      <c r="A85" s="34">
        <v>9</v>
      </c>
      <c r="B85" s="35" t="s">
        <v>24</v>
      </c>
      <c r="C85" s="4">
        <f t="shared" si="0"/>
        <v>1148976000</v>
      </c>
      <c r="D85" s="4">
        <f t="shared" si="0"/>
        <v>1148976000</v>
      </c>
      <c r="E85" s="32"/>
      <c r="F85" s="32"/>
      <c r="G85" s="32"/>
    </row>
    <row r="86" spans="1:7" ht="24.75" customHeight="1" hidden="1">
      <c r="A86" s="34">
        <v>10</v>
      </c>
      <c r="B86" s="35" t="s">
        <v>25</v>
      </c>
      <c r="C86" s="4">
        <f t="shared" si="0"/>
        <v>0</v>
      </c>
      <c r="D86" s="4">
        <f t="shared" si="0"/>
        <v>0</v>
      </c>
      <c r="E86" s="32"/>
      <c r="F86" s="32"/>
      <c r="G86" s="32"/>
    </row>
    <row r="87" spans="1:7" ht="24.75" customHeight="1" hidden="1">
      <c r="A87" s="34">
        <v>11</v>
      </c>
      <c r="B87" s="35" t="s">
        <v>52</v>
      </c>
      <c r="C87" s="4">
        <f t="shared" si="0"/>
        <v>0</v>
      </c>
      <c r="D87" s="4">
        <f t="shared" si="0"/>
        <v>0</v>
      </c>
      <c r="E87" s="32"/>
      <c r="F87" s="32"/>
      <c r="G87" s="32"/>
    </row>
    <row r="88" spans="1:7" ht="24.75" customHeight="1" hidden="1">
      <c r="A88" s="34">
        <v>12</v>
      </c>
      <c r="B88" s="36" t="s">
        <v>49</v>
      </c>
      <c r="C88" s="5">
        <f t="shared" si="0"/>
        <v>0</v>
      </c>
      <c r="D88" s="5">
        <f t="shared" si="0"/>
        <v>0</v>
      </c>
      <c r="E88" s="32"/>
      <c r="F88" s="32"/>
      <c r="G88" s="32"/>
    </row>
    <row r="89" spans="1:7" ht="24.75" customHeight="1" hidden="1">
      <c r="A89" s="34">
        <v>13</v>
      </c>
      <c r="B89" s="36" t="s">
        <v>27</v>
      </c>
      <c r="C89" s="6">
        <f t="shared" si="0"/>
        <v>0</v>
      </c>
      <c r="D89" s="6">
        <f t="shared" si="0"/>
        <v>0</v>
      </c>
      <c r="E89" s="32"/>
      <c r="F89" s="32"/>
      <c r="G89" s="32"/>
    </row>
    <row r="90" spans="1:7" ht="24.75" customHeight="1">
      <c r="A90" s="34">
        <v>14</v>
      </c>
      <c r="B90" s="36" t="s">
        <v>28</v>
      </c>
      <c r="C90" s="7">
        <f t="shared" si="0"/>
        <v>76735000</v>
      </c>
      <c r="D90" s="7">
        <f t="shared" si="0"/>
        <v>76735000</v>
      </c>
      <c r="E90" s="32"/>
      <c r="F90" s="32"/>
      <c r="G90" s="32"/>
    </row>
    <row r="91" spans="1:7" ht="24.75" customHeight="1">
      <c r="A91" s="34">
        <v>15</v>
      </c>
      <c r="B91" s="36" t="s">
        <v>29</v>
      </c>
      <c r="C91" s="8">
        <f>C31+C51-C71</f>
        <v>3764000</v>
      </c>
      <c r="D91" s="8">
        <f>D31+D51-D71</f>
        <v>3764000</v>
      </c>
      <c r="E91" s="32"/>
      <c r="F91" s="32"/>
      <c r="G91" s="32"/>
    </row>
    <row r="92" spans="1:7" ht="18" hidden="1">
      <c r="A92" s="34">
        <v>16</v>
      </c>
      <c r="B92" s="36" t="s">
        <v>50</v>
      </c>
      <c r="C92" s="8">
        <f t="shared" si="0"/>
        <v>0</v>
      </c>
      <c r="D92" s="8">
        <f t="shared" si="0"/>
        <v>0</v>
      </c>
      <c r="E92" s="32"/>
      <c r="F92" s="32"/>
      <c r="G92" s="32"/>
    </row>
    <row r="93" spans="1:7" ht="18">
      <c r="A93" s="34">
        <v>17</v>
      </c>
      <c r="B93" s="36" t="s">
        <v>30</v>
      </c>
      <c r="C93" s="8">
        <f t="shared" si="0"/>
        <v>62864000</v>
      </c>
      <c r="D93" s="8">
        <f t="shared" si="0"/>
        <v>62864000</v>
      </c>
      <c r="E93" s="32"/>
      <c r="F93" s="32"/>
      <c r="G93" s="32"/>
    </row>
    <row r="94" spans="1:7" ht="18">
      <c r="A94" s="34">
        <v>18</v>
      </c>
      <c r="B94" s="36" t="s">
        <v>48</v>
      </c>
      <c r="C94" s="41">
        <f>C34+C54-C74</f>
        <v>96600000</v>
      </c>
      <c r="D94" s="41">
        <f>D34+D54-D74</f>
        <v>96600000</v>
      </c>
      <c r="E94" s="32"/>
      <c r="F94" s="32"/>
      <c r="G94" s="32"/>
    </row>
    <row r="95" spans="1:7" ht="18" hidden="1">
      <c r="A95" s="34">
        <v>19</v>
      </c>
      <c r="B95" s="36" t="s">
        <v>46</v>
      </c>
      <c r="C95" s="41">
        <f>C35+C55-C75</f>
        <v>0</v>
      </c>
      <c r="D95" s="41">
        <f>D35+D55-D75</f>
        <v>0</v>
      </c>
      <c r="E95" s="32"/>
      <c r="F95" s="32"/>
      <c r="G95" s="32"/>
    </row>
    <row r="96" spans="1:7" s="46" customFormat="1" ht="21.75" customHeight="1">
      <c r="A96" s="28" t="s">
        <v>7</v>
      </c>
      <c r="B96" s="29" t="s">
        <v>8</v>
      </c>
      <c r="C96" s="31"/>
      <c r="D96" s="31"/>
      <c r="E96" s="35"/>
      <c r="F96" s="35"/>
      <c r="G96" s="35"/>
    </row>
    <row r="97" spans="1:7" ht="21">
      <c r="A97" s="42"/>
      <c r="B97" s="43"/>
      <c r="C97" s="44"/>
      <c r="D97" s="44"/>
      <c r="E97" s="45"/>
      <c r="F97" s="45"/>
      <c r="G97" s="45"/>
    </row>
    <row r="98" spans="1:7" ht="21">
      <c r="A98" s="42"/>
      <c r="B98" s="43"/>
      <c r="C98" s="44"/>
      <c r="D98" s="55" t="s">
        <v>67</v>
      </c>
      <c r="E98" s="55"/>
      <c r="F98" s="55"/>
      <c r="G98" s="55"/>
    </row>
    <row r="99" spans="1:7" ht="17.25">
      <c r="A99" s="24"/>
      <c r="B99" s="47" t="s">
        <v>33</v>
      </c>
      <c r="C99" s="47"/>
      <c r="D99" s="55" t="s">
        <v>32</v>
      </c>
      <c r="E99" s="55"/>
      <c r="F99" s="55"/>
      <c r="G99" s="55"/>
    </row>
    <row r="100" spans="1:7" ht="18">
      <c r="A100" s="46"/>
      <c r="B100" s="46"/>
      <c r="C100" s="48"/>
      <c r="D100" s="48"/>
      <c r="E100" s="46"/>
      <c r="F100" s="46"/>
      <c r="G100" s="46"/>
    </row>
    <row r="101" spans="1:7" ht="18">
      <c r="A101" s="46"/>
      <c r="B101" s="46"/>
      <c r="C101" s="48"/>
      <c r="D101" s="48"/>
      <c r="E101" s="46"/>
      <c r="F101" s="46"/>
      <c r="G101" s="46"/>
    </row>
    <row r="102" spans="1:7" ht="18">
      <c r="A102" s="46"/>
      <c r="B102" s="46"/>
      <c r="C102" s="48"/>
      <c r="D102" s="48"/>
      <c r="E102" s="46"/>
      <c r="F102" s="46"/>
      <c r="G102" s="46"/>
    </row>
    <row r="103" spans="1:7" ht="18">
      <c r="A103" s="46"/>
      <c r="B103" s="46"/>
      <c r="C103" s="48"/>
      <c r="D103" s="48"/>
      <c r="E103" s="46"/>
      <c r="F103" s="46"/>
      <c r="G103" s="46"/>
    </row>
    <row r="104" spans="1:7" ht="18">
      <c r="A104" s="46"/>
      <c r="B104" s="47" t="s">
        <v>34</v>
      </c>
      <c r="C104" s="47"/>
      <c r="D104" s="55" t="s">
        <v>53</v>
      </c>
      <c r="E104" s="55"/>
      <c r="F104" s="55"/>
      <c r="G104" s="55"/>
    </row>
    <row r="105" spans="1:7" ht="18">
      <c r="A105" s="46"/>
      <c r="B105" s="24"/>
      <c r="C105" s="47"/>
      <c r="D105" s="46"/>
      <c r="E105" s="46"/>
      <c r="F105" s="46"/>
      <c r="G105" s="46"/>
    </row>
  </sheetData>
  <sheetProtection/>
  <mergeCells count="12">
    <mergeCell ref="D104:G104"/>
    <mergeCell ref="A2:G2"/>
    <mergeCell ref="A12:A13"/>
    <mergeCell ref="B12:B13"/>
    <mergeCell ref="C12:C13"/>
    <mergeCell ref="D12:D13"/>
    <mergeCell ref="A7:G7"/>
    <mergeCell ref="A8:F8"/>
    <mergeCell ref="A9:F9"/>
    <mergeCell ref="E12:G12"/>
    <mergeCell ref="D98:G98"/>
    <mergeCell ref="D99:G99"/>
  </mergeCells>
  <printOptions/>
  <pageMargins left="0.49" right="0.24" top="0.5" bottom="0.5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77">
      <selection activeCell="B27" sqref="B27:C106"/>
    </sheetView>
  </sheetViews>
  <sheetFormatPr defaultColWidth="9.140625" defaultRowHeight="12.75"/>
  <cols>
    <col min="1" max="1" width="10.00390625" style="9" customWidth="1"/>
    <col min="2" max="2" width="61.7109375" style="9" customWidth="1"/>
    <col min="3" max="3" width="54.8515625" style="9" customWidth="1"/>
    <col min="4" max="4" width="30.140625" style="9" customWidth="1"/>
    <col min="5" max="5" width="19.140625" style="9" customWidth="1"/>
    <col min="6" max="16384" width="9.140625" style="9" customWidth="1"/>
  </cols>
  <sheetData>
    <row r="1" spans="1:3" ht="18">
      <c r="A1" s="61" t="s">
        <v>36</v>
      </c>
      <c r="B1" s="61"/>
      <c r="C1" s="61"/>
    </row>
    <row r="3" spans="1:3" ht="18">
      <c r="A3" s="10" t="s">
        <v>17</v>
      </c>
      <c r="B3" s="10"/>
      <c r="C3" s="10"/>
    </row>
    <row r="4" spans="1:3" ht="18">
      <c r="A4" s="10" t="s">
        <v>0</v>
      </c>
      <c r="B4" s="10"/>
      <c r="C4" s="10"/>
    </row>
    <row r="5" ht="18">
      <c r="A5" s="10"/>
    </row>
    <row r="6" spans="1:3" ht="18">
      <c r="A6" s="61" t="s">
        <v>1</v>
      </c>
      <c r="B6" s="61"/>
      <c r="C6" s="61"/>
    </row>
    <row r="7" spans="1:3" ht="18">
      <c r="A7" s="61" t="s">
        <v>55</v>
      </c>
      <c r="B7" s="61"/>
      <c r="C7" s="61"/>
    </row>
    <row r="8" spans="1:3" ht="18">
      <c r="A8" s="61" t="s">
        <v>60</v>
      </c>
      <c r="B8" s="61"/>
      <c r="C8" s="61"/>
    </row>
    <row r="9" spans="1:3" ht="18" hidden="1">
      <c r="A9" s="61" t="s">
        <v>18</v>
      </c>
      <c r="B9" s="61"/>
      <c r="C9" s="61"/>
    </row>
    <row r="10" spans="1:3" ht="19.5" customHeight="1">
      <c r="A10" s="60" t="s">
        <v>38</v>
      </c>
      <c r="B10" s="60"/>
      <c r="C10" s="60"/>
    </row>
    <row r="11" spans="1:3" ht="19.5" customHeight="1">
      <c r="A11" s="51"/>
      <c r="B11" s="51"/>
      <c r="C11" s="51"/>
    </row>
    <row r="12" spans="1:3" ht="19.5" customHeight="1">
      <c r="A12" s="11"/>
      <c r="B12" s="11"/>
      <c r="C12" s="12" t="s">
        <v>35</v>
      </c>
    </row>
    <row r="13" spans="1:3" ht="18">
      <c r="A13" s="13" t="s">
        <v>37</v>
      </c>
      <c r="B13" s="13" t="s">
        <v>2</v>
      </c>
      <c r="C13" s="13" t="s">
        <v>12</v>
      </c>
    </row>
    <row r="14" spans="1:3" ht="18">
      <c r="A14" s="13"/>
      <c r="B14" s="14"/>
      <c r="C14" s="15"/>
    </row>
    <row r="15" spans="1:3" ht="18">
      <c r="A15" s="13" t="s">
        <v>11</v>
      </c>
      <c r="B15" s="16" t="s">
        <v>8</v>
      </c>
      <c r="C15" s="17">
        <f>C16</f>
        <v>0</v>
      </c>
    </row>
    <row r="16" spans="1:3" ht="18">
      <c r="A16" s="16"/>
      <c r="B16" s="16" t="s">
        <v>9</v>
      </c>
      <c r="C16" s="17">
        <f>C17+C21</f>
        <v>0</v>
      </c>
    </row>
    <row r="17" spans="1:3" ht="18">
      <c r="A17" s="16">
        <v>1</v>
      </c>
      <c r="B17" s="16" t="s">
        <v>42</v>
      </c>
      <c r="C17" s="1">
        <f>SUM(C18:C20)</f>
        <v>0</v>
      </c>
    </row>
    <row r="18" spans="1:3" ht="19.5" customHeight="1" hidden="1">
      <c r="A18" s="15">
        <v>1.1</v>
      </c>
      <c r="B18" s="15" t="s">
        <v>13</v>
      </c>
      <c r="C18" s="18"/>
    </row>
    <row r="19" spans="1:3" ht="40.5" customHeight="1" hidden="1">
      <c r="A19" s="15">
        <v>1.2</v>
      </c>
      <c r="B19" s="19" t="s">
        <v>54</v>
      </c>
      <c r="C19" s="20"/>
    </row>
    <row r="20" spans="1:3" ht="18.75" customHeight="1" hidden="1">
      <c r="A20" s="15">
        <v>1.3</v>
      </c>
      <c r="B20" s="15" t="s">
        <v>15</v>
      </c>
      <c r="C20" s="20"/>
    </row>
    <row r="21" spans="1:3" ht="21.75" customHeight="1">
      <c r="A21" s="16">
        <v>2</v>
      </c>
      <c r="B21" s="16" t="s">
        <v>43</v>
      </c>
      <c r="C21" s="1">
        <f>SUM(C22:C25)</f>
        <v>0</v>
      </c>
    </row>
    <row r="22" spans="1:3" ht="17.25" customHeight="1" hidden="1">
      <c r="A22" s="15">
        <v>2.1</v>
      </c>
      <c r="B22" s="15" t="s">
        <v>13</v>
      </c>
      <c r="C22" s="20"/>
    </row>
    <row r="23" spans="1:3" ht="20.25" customHeight="1" hidden="1">
      <c r="A23" s="15">
        <v>2.2</v>
      </c>
      <c r="B23" s="15" t="s">
        <v>14</v>
      </c>
      <c r="C23" s="20"/>
    </row>
    <row r="24" spans="1:3" ht="19.5" customHeight="1" hidden="1">
      <c r="A24" s="15">
        <v>2.3</v>
      </c>
      <c r="B24" s="15" t="s">
        <v>16</v>
      </c>
      <c r="C24" s="20"/>
    </row>
    <row r="25" spans="1:3" ht="19.5" customHeight="1" hidden="1">
      <c r="A25" s="15">
        <v>2.4</v>
      </c>
      <c r="B25" s="15" t="s">
        <v>15</v>
      </c>
      <c r="C25" s="20"/>
    </row>
    <row r="26" spans="1:3" s="10" customFormat="1" ht="17.25">
      <c r="A26" s="13" t="s">
        <v>7</v>
      </c>
      <c r="B26" s="16" t="s">
        <v>10</v>
      </c>
      <c r="C26" s="1"/>
    </row>
    <row r="27" spans="1:3" ht="19.5" customHeight="1">
      <c r="A27" s="52" t="s">
        <v>56</v>
      </c>
      <c r="B27" s="33" t="s">
        <v>61</v>
      </c>
      <c r="C27" s="2">
        <f>SUM(C28:C46)</f>
        <v>1511916329</v>
      </c>
    </row>
    <row r="28" spans="1:3" ht="24" customHeight="1" hidden="1">
      <c r="A28" s="34">
        <v>1</v>
      </c>
      <c r="B28" s="35" t="s">
        <v>47</v>
      </c>
      <c r="C28" s="3">
        <v>0</v>
      </c>
    </row>
    <row r="29" spans="1:3" ht="18" hidden="1">
      <c r="A29" s="34">
        <v>2</v>
      </c>
      <c r="B29" s="36" t="s">
        <v>19</v>
      </c>
      <c r="C29" s="4">
        <v>0</v>
      </c>
    </row>
    <row r="30" spans="1:3" ht="18" hidden="1">
      <c r="A30" s="34">
        <v>3</v>
      </c>
      <c r="B30" s="36" t="s">
        <v>20</v>
      </c>
      <c r="C30" s="3">
        <v>0</v>
      </c>
    </row>
    <row r="31" spans="1:3" ht="18" hidden="1">
      <c r="A31" s="34">
        <v>4</v>
      </c>
      <c r="B31" s="36" t="s">
        <v>51</v>
      </c>
      <c r="C31" s="3">
        <v>0</v>
      </c>
    </row>
    <row r="32" spans="1:3" ht="18">
      <c r="A32" s="34">
        <v>5</v>
      </c>
      <c r="B32" s="36" t="s">
        <v>31</v>
      </c>
      <c r="C32" s="3">
        <v>78475320</v>
      </c>
    </row>
    <row r="33" spans="1:3" ht="18" hidden="1">
      <c r="A33" s="34">
        <v>6</v>
      </c>
      <c r="B33" s="36" t="s">
        <v>21</v>
      </c>
      <c r="C33" s="3">
        <v>0</v>
      </c>
    </row>
    <row r="34" spans="1:3" ht="18">
      <c r="A34" s="34">
        <v>7</v>
      </c>
      <c r="B34" s="36" t="s">
        <v>22</v>
      </c>
      <c r="C34" s="4">
        <v>222949914</v>
      </c>
    </row>
    <row r="35" spans="1:3" ht="18">
      <c r="A35" s="34">
        <v>8</v>
      </c>
      <c r="B35" s="36" t="s">
        <v>23</v>
      </c>
      <c r="C35" s="3">
        <v>43677095</v>
      </c>
    </row>
    <row r="36" spans="1:3" ht="22.5" customHeight="1">
      <c r="A36" s="34">
        <v>9</v>
      </c>
      <c r="B36" s="35" t="s">
        <v>24</v>
      </c>
      <c r="C36" s="3">
        <v>1100672000</v>
      </c>
    </row>
    <row r="37" spans="1:3" ht="21.75" customHeight="1" hidden="1">
      <c r="A37" s="34">
        <v>10</v>
      </c>
      <c r="B37" s="35" t="s">
        <v>25</v>
      </c>
      <c r="C37" s="4">
        <v>0</v>
      </c>
    </row>
    <row r="38" spans="1:3" ht="22.5" customHeight="1" hidden="1">
      <c r="A38" s="34">
        <v>11</v>
      </c>
      <c r="B38" s="35" t="s">
        <v>52</v>
      </c>
      <c r="C38" s="4">
        <v>0</v>
      </c>
    </row>
    <row r="39" spans="1:3" ht="22.5" customHeight="1" hidden="1">
      <c r="A39" s="34">
        <v>12</v>
      </c>
      <c r="B39" s="36" t="s">
        <v>26</v>
      </c>
      <c r="C39" s="4">
        <v>0</v>
      </c>
    </row>
    <row r="40" spans="1:3" ht="22.5" customHeight="1" hidden="1">
      <c r="A40" s="34">
        <v>13</v>
      </c>
      <c r="B40" s="36" t="s">
        <v>27</v>
      </c>
      <c r="C40" s="4">
        <v>0</v>
      </c>
    </row>
    <row r="41" spans="1:3" ht="22.5" customHeight="1" hidden="1">
      <c r="A41" s="34">
        <v>14</v>
      </c>
      <c r="B41" s="36" t="s">
        <v>28</v>
      </c>
      <c r="C41" s="4">
        <v>0</v>
      </c>
    </row>
    <row r="42" spans="1:3" ht="22.5" customHeight="1">
      <c r="A42" s="34">
        <v>15</v>
      </c>
      <c r="B42" s="36" t="s">
        <v>29</v>
      </c>
      <c r="C42" s="4">
        <v>3278000</v>
      </c>
    </row>
    <row r="43" spans="1:4" ht="22.5" customHeight="1" hidden="1">
      <c r="A43" s="34">
        <v>16</v>
      </c>
      <c r="B43" s="36" t="s">
        <v>50</v>
      </c>
      <c r="C43" s="4">
        <v>0</v>
      </c>
      <c r="D43" s="4"/>
    </row>
    <row r="44" spans="1:3" ht="22.5" customHeight="1">
      <c r="A44" s="34">
        <v>17</v>
      </c>
      <c r="B44" s="36" t="s">
        <v>30</v>
      </c>
      <c r="C44" s="4">
        <v>62864000</v>
      </c>
    </row>
    <row r="45" spans="1:3" ht="22.5" customHeight="1" hidden="1">
      <c r="A45" s="34">
        <v>18</v>
      </c>
      <c r="B45" s="36" t="s">
        <v>48</v>
      </c>
      <c r="C45" s="4">
        <v>0</v>
      </c>
    </row>
    <row r="46" spans="1:3" ht="22.5" customHeight="1" hidden="1">
      <c r="A46" s="34">
        <v>19</v>
      </c>
      <c r="B46" s="36" t="s">
        <v>46</v>
      </c>
      <c r="C46" s="4">
        <v>0</v>
      </c>
    </row>
    <row r="47" spans="1:3" ht="48" customHeight="1">
      <c r="A47" s="52" t="s">
        <v>57</v>
      </c>
      <c r="B47" s="37" t="s">
        <v>62</v>
      </c>
      <c r="C47" s="1">
        <f>SUM(C48:C66)</f>
        <v>1778443000</v>
      </c>
    </row>
    <row r="48" spans="1:3" ht="22.5" customHeight="1" hidden="1">
      <c r="A48" s="34">
        <v>1</v>
      </c>
      <c r="B48" s="35" t="s">
        <v>47</v>
      </c>
      <c r="C48" s="4"/>
    </row>
    <row r="49" spans="1:3" ht="22.5" customHeight="1" hidden="1">
      <c r="A49" s="34">
        <v>2</v>
      </c>
      <c r="B49" s="36" t="s">
        <v>19</v>
      </c>
      <c r="C49" s="4"/>
    </row>
    <row r="50" spans="1:3" ht="22.5" customHeight="1" hidden="1">
      <c r="A50" s="34">
        <v>3</v>
      </c>
      <c r="B50" s="36" t="s">
        <v>20</v>
      </c>
      <c r="C50" s="4"/>
    </row>
    <row r="51" spans="1:3" ht="22.5" customHeight="1" hidden="1">
      <c r="A51" s="34">
        <v>4</v>
      </c>
      <c r="B51" s="36" t="s">
        <v>51</v>
      </c>
      <c r="C51" s="4"/>
    </row>
    <row r="52" spans="1:3" ht="22.5" customHeight="1" hidden="1">
      <c r="A52" s="34">
        <v>5</v>
      </c>
      <c r="B52" s="36" t="s">
        <v>31</v>
      </c>
      <c r="C52" s="4"/>
    </row>
    <row r="53" spans="1:3" ht="22.5" customHeight="1" hidden="1">
      <c r="A53" s="34">
        <v>6</v>
      </c>
      <c r="B53" s="36" t="s">
        <v>21</v>
      </c>
      <c r="C53" s="4"/>
    </row>
    <row r="54" spans="1:3" ht="49.5" customHeight="1" hidden="1">
      <c r="A54" s="34">
        <v>7</v>
      </c>
      <c r="B54" s="36" t="s">
        <v>22</v>
      </c>
      <c r="C54" s="4"/>
    </row>
    <row r="55" spans="1:3" ht="23.25" customHeight="1">
      <c r="A55" s="34">
        <v>8</v>
      </c>
      <c r="B55" s="36" t="s">
        <v>23</v>
      </c>
      <c r="C55" s="4">
        <v>232320000</v>
      </c>
    </row>
    <row r="56" spans="1:3" ht="23.25" customHeight="1">
      <c r="A56" s="34">
        <v>9</v>
      </c>
      <c r="B56" s="35" t="s">
        <v>24</v>
      </c>
      <c r="C56" s="4">
        <v>1095152000</v>
      </c>
    </row>
    <row r="57" spans="1:3" ht="21.75" customHeight="1">
      <c r="A57" s="34">
        <v>10</v>
      </c>
      <c r="B57" s="35" t="s">
        <v>25</v>
      </c>
      <c r="C57" s="4">
        <v>134880000</v>
      </c>
    </row>
    <row r="58" spans="1:3" ht="23.25" customHeight="1" hidden="1">
      <c r="A58" s="34">
        <v>11</v>
      </c>
      <c r="B58" s="35" t="s">
        <v>52</v>
      </c>
      <c r="C58" s="4"/>
    </row>
    <row r="59" spans="1:3" ht="23.25" customHeight="1">
      <c r="A59" s="34">
        <v>12</v>
      </c>
      <c r="B59" s="36" t="s">
        <v>49</v>
      </c>
      <c r="C59" s="4">
        <v>33720000</v>
      </c>
    </row>
    <row r="60" spans="1:3" ht="23.25" customHeight="1" hidden="1">
      <c r="A60" s="34">
        <v>13</v>
      </c>
      <c r="B60" s="36" t="s">
        <v>27</v>
      </c>
      <c r="C60" s="4"/>
    </row>
    <row r="61" spans="1:3" ht="23.25" customHeight="1">
      <c r="A61" s="34">
        <v>14</v>
      </c>
      <c r="B61" s="36" t="s">
        <v>28</v>
      </c>
      <c r="C61" s="4">
        <v>157685000</v>
      </c>
    </row>
    <row r="62" spans="1:3" ht="23.25" customHeight="1">
      <c r="A62" s="34">
        <v>15</v>
      </c>
      <c r="B62" s="36" t="s">
        <v>29</v>
      </c>
      <c r="C62" s="4">
        <v>486000</v>
      </c>
    </row>
    <row r="63" spans="1:4" ht="23.25" customHeight="1" hidden="1">
      <c r="A63" s="34">
        <v>16</v>
      </c>
      <c r="B63" s="36" t="s">
        <v>50</v>
      </c>
      <c r="C63" s="4"/>
      <c r="D63" s="21"/>
    </row>
    <row r="64" spans="1:3" ht="23.25" customHeight="1" hidden="1">
      <c r="A64" s="34">
        <v>17</v>
      </c>
      <c r="B64" s="36" t="s">
        <v>30</v>
      </c>
      <c r="C64" s="4"/>
    </row>
    <row r="65" spans="1:3" ht="23.25" customHeight="1">
      <c r="A65" s="34">
        <v>18</v>
      </c>
      <c r="B65" s="36" t="s">
        <v>48</v>
      </c>
      <c r="C65" s="4">
        <v>124200000</v>
      </c>
    </row>
    <row r="66" spans="1:3" ht="23.25" customHeight="1" hidden="1">
      <c r="A66" s="34">
        <v>19</v>
      </c>
      <c r="B66" s="36" t="s">
        <v>46</v>
      </c>
      <c r="C66" s="4"/>
    </row>
    <row r="67" spans="1:3" ht="90" customHeight="1">
      <c r="A67" s="52" t="s">
        <v>58</v>
      </c>
      <c r="B67" s="37" t="s">
        <v>63</v>
      </c>
      <c r="C67" s="1">
        <f>SUM(C68:C86)</f>
        <v>1636923457</v>
      </c>
    </row>
    <row r="68" spans="1:3" ht="23.25" customHeight="1" hidden="1">
      <c r="A68" s="34">
        <v>1</v>
      </c>
      <c r="B68" s="35" t="s">
        <v>47</v>
      </c>
      <c r="C68" s="4"/>
    </row>
    <row r="69" spans="1:3" ht="23.25" customHeight="1" hidden="1">
      <c r="A69" s="34">
        <v>2</v>
      </c>
      <c r="B69" s="36" t="s">
        <v>19</v>
      </c>
      <c r="C69" s="4"/>
    </row>
    <row r="70" spans="1:3" ht="23.25" customHeight="1" hidden="1">
      <c r="A70" s="34">
        <v>3</v>
      </c>
      <c r="B70" s="36" t="s">
        <v>20</v>
      </c>
      <c r="C70" s="4"/>
    </row>
    <row r="71" spans="1:3" ht="23.25" customHeight="1" hidden="1">
      <c r="A71" s="34">
        <v>4</v>
      </c>
      <c r="B71" s="36" t="s">
        <v>51</v>
      </c>
      <c r="C71" s="4"/>
    </row>
    <row r="72" spans="1:3" ht="23.25" customHeight="1">
      <c r="A72" s="34">
        <v>5</v>
      </c>
      <c r="B72" s="36" t="s">
        <v>31</v>
      </c>
      <c r="C72" s="4">
        <v>78475320</v>
      </c>
    </row>
    <row r="73" spans="1:3" ht="23.25" customHeight="1" hidden="1">
      <c r="A73" s="34">
        <v>6</v>
      </c>
      <c r="B73" s="36" t="s">
        <v>21</v>
      </c>
      <c r="C73" s="22"/>
    </row>
    <row r="74" spans="1:3" ht="46.5" customHeight="1" hidden="1">
      <c r="A74" s="34">
        <v>7</v>
      </c>
      <c r="B74" s="36" t="s">
        <v>22</v>
      </c>
      <c r="C74" s="4"/>
    </row>
    <row r="75" spans="1:3" ht="18" customHeight="1">
      <c r="A75" s="34">
        <v>8</v>
      </c>
      <c r="B75" s="36" t="s">
        <v>23</v>
      </c>
      <c r="C75" s="4">
        <v>234450137</v>
      </c>
    </row>
    <row r="76" spans="1:3" ht="18" customHeight="1">
      <c r="A76" s="34">
        <v>9</v>
      </c>
      <c r="B76" s="35" t="s">
        <v>24</v>
      </c>
      <c r="C76" s="4">
        <v>1046848000</v>
      </c>
    </row>
    <row r="77" spans="1:3" ht="18" customHeight="1">
      <c r="A77" s="34">
        <v>10</v>
      </c>
      <c r="B77" s="35" t="s">
        <v>25</v>
      </c>
      <c r="C77" s="4">
        <v>134880000</v>
      </c>
    </row>
    <row r="78" spans="1:3" ht="18" customHeight="1" hidden="1">
      <c r="A78" s="34">
        <v>11</v>
      </c>
      <c r="B78" s="35" t="s">
        <v>52</v>
      </c>
      <c r="C78" s="4"/>
    </row>
    <row r="79" spans="1:3" ht="18" customHeight="1">
      <c r="A79" s="34">
        <v>12</v>
      </c>
      <c r="B79" s="36" t="s">
        <v>49</v>
      </c>
      <c r="C79" s="4">
        <v>33720000</v>
      </c>
    </row>
    <row r="80" spans="1:3" ht="18" customHeight="1" hidden="1">
      <c r="A80" s="34">
        <v>13</v>
      </c>
      <c r="B80" s="36" t="s">
        <v>27</v>
      </c>
      <c r="C80" s="4"/>
    </row>
    <row r="81" spans="1:3" ht="18" customHeight="1">
      <c r="A81" s="34">
        <v>14</v>
      </c>
      <c r="B81" s="36" t="s">
        <v>28</v>
      </c>
      <c r="C81" s="4">
        <v>80950000</v>
      </c>
    </row>
    <row r="82" spans="1:3" ht="18" customHeight="1" hidden="1">
      <c r="A82" s="34">
        <v>15</v>
      </c>
      <c r="B82" s="36" t="s">
        <v>29</v>
      </c>
      <c r="C82" s="4"/>
    </row>
    <row r="83" spans="1:3" ht="18" customHeight="1" hidden="1">
      <c r="A83" s="34">
        <v>16</v>
      </c>
      <c r="B83" s="36" t="s">
        <v>50</v>
      </c>
      <c r="C83" s="4"/>
    </row>
    <row r="84" spans="1:3" ht="20.25" customHeight="1" hidden="1">
      <c r="A84" s="34">
        <v>17</v>
      </c>
      <c r="B84" s="36" t="s">
        <v>30</v>
      </c>
      <c r="C84" s="4"/>
    </row>
    <row r="85" spans="1:3" ht="20.25" customHeight="1">
      <c r="A85" s="34">
        <v>18</v>
      </c>
      <c r="B85" s="36" t="s">
        <v>48</v>
      </c>
      <c r="C85" s="4">
        <v>27600000</v>
      </c>
    </row>
    <row r="86" spans="1:3" ht="20.25" customHeight="1" hidden="1">
      <c r="A86" s="34">
        <v>19</v>
      </c>
      <c r="B86" s="36" t="s">
        <v>46</v>
      </c>
      <c r="C86" s="4"/>
    </row>
    <row r="87" spans="1:3" ht="60.75" customHeight="1">
      <c r="A87" s="52" t="s">
        <v>59</v>
      </c>
      <c r="B87" s="37" t="s">
        <v>64</v>
      </c>
      <c r="C87" s="1">
        <f>SUM(C88:C106)</f>
        <v>1653435872</v>
      </c>
    </row>
    <row r="88" spans="1:3" ht="18" customHeight="1" hidden="1">
      <c r="A88" s="34">
        <v>1</v>
      </c>
      <c r="B88" s="35" t="s">
        <v>47</v>
      </c>
      <c r="C88" s="4">
        <f aca="true" t="shared" si="0" ref="C88:C104">C28+C48-C68</f>
        <v>0</v>
      </c>
    </row>
    <row r="89" spans="1:3" ht="18" customHeight="1" hidden="1">
      <c r="A89" s="34">
        <v>2</v>
      </c>
      <c r="B89" s="36" t="s">
        <v>19</v>
      </c>
      <c r="C89" s="4">
        <f t="shared" si="0"/>
        <v>0</v>
      </c>
    </row>
    <row r="90" spans="1:3" ht="18" customHeight="1" hidden="1">
      <c r="A90" s="34">
        <v>3</v>
      </c>
      <c r="B90" s="36" t="s">
        <v>20</v>
      </c>
      <c r="C90" s="4">
        <f t="shared" si="0"/>
        <v>0</v>
      </c>
    </row>
    <row r="91" spans="1:3" ht="16.5" customHeight="1" hidden="1">
      <c r="A91" s="34">
        <v>4</v>
      </c>
      <c r="B91" s="36" t="s">
        <v>51</v>
      </c>
      <c r="C91" s="4">
        <f>C31+C51-C71</f>
        <v>0</v>
      </c>
    </row>
    <row r="92" spans="1:3" ht="16.5" customHeight="1" hidden="1">
      <c r="A92" s="34">
        <v>5</v>
      </c>
      <c r="B92" s="36" t="s">
        <v>31</v>
      </c>
      <c r="C92" s="4">
        <f t="shared" si="0"/>
        <v>0</v>
      </c>
    </row>
    <row r="93" spans="1:3" ht="16.5" customHeight="1" hidden="1">
      <c r="A93" s="34">
        <v>6</v>
      </c>
      <c r="B93" s="36" t="s">
        <v>21</v>
      </c>
      <c r="C93" s="4">
        <f>C33+C53-C73</f>
        <v>0</v>
      </c>
    </row>
    <row r="94" spans="1:3" ht="18">
      <c r="A94" s="34">
        <v>7</v>
      </c>
      <c r="B94" s="36" t="s">
        <v>22</v>
      </c>
      <c r="C94" s="4">
        <f t="shared" si="0"/>
        <v>222949914</v>
      </c>
    </row>
    <row r="95" spans="1:3" ht="15.75" customHeight="1">
      <c r="A95" s="34">
        <v>8</v>
      </c>
      <c r="B95" s="36" t="s">
        <v>23</v>
      </c>
      <c r="C95" s="4">
        <f t="shared" si="0"/>
        <v>41546958</v>
      </c>
    </row>
    <row r="96" spans="1:3" ht="21.75" customHeight="1">
      <c r="A96" s="34">
        <v>9</v>
      </c>
      <c r="B96" s="35" t="s">
        <v>24</v>
      </c>
      <c r="C96" s="4">
        <f t="shared" si="0"/>
        <v>1148976000</v>
      </c>
    </row>
    <row r="97" spans="1:3" ht="21.75" customHeight="1" hidden="1">
      <c r="A97" s="34">
        <v>10</v>
      </c>
      <c r="B97" s="35" t="s">
        <v>25</v>
      </c>
      <c r="C97" s="4">
        <f t="shared" si="0"/>
        <v>0</v>
      </c>
    </row>
    <row r="98" spans="1:3" ht="18" hidden="1">
      <c r="A98" s="34">
        <v>11</v>
      </c>
      <c r="B98" s="35" t="s">
        <v>52</v>
      </c>
      <c r="C98" s="4">
        <f t="shared" si="0"/>
        <v>0</v>
      </c>
    </row>
    <row r="99" spans="1:3" ht="18" hidden="1">
      <c r="A99" s="34">
        <v>12</v>
      </c>
      <c r="B99" s="36" t="s">
        <v>49</v>
      </c>
      <c r="C99" s="5">
        <f t="shared" si="0"/>
        <v>0</v>
      </c>
    </row>
    <row r="100" spans="1:3" ht="81" customHeight="1" hidden="1">
      <c r="A100" s="34">
        <v>13</v>
      </c>
      <c r="B100" s="36" t="s">
        <v>27</v>
      </c>
      <c r="C100" s="6">
        <f t="shared" si="0"/>
        <v>0</v>
      </c>
    </row>
    <row r="101" spans="1:3" ht="18">
      <c r="A101" s="34">
        <v>14</v>
      </c>
      <c r="B101" s="36" t="s">
        <v>28</v>
      </c>
      <c r="C101" s="7">
        <f t="shared" si="0"/>
        <v>76735000</v>
      </c>
    </row>
    <row r="102" spans="1:3" ht="18">
      <c r="A102" s="34">
        <v>15</v>
      </c>
      <c r="B102" s="36" t="s">
        <v>29</v>
      </c>
      <c r="C102" s="8">
        <f>C42+C62-C82</f>
        <v>3764000</v>
      </c>
    </row>
    <row r="103" spans="1:3" ht="21" customHeight="1" hidden="1">
      <c r="A103" s="34">
        <v>16</v>
      </c>
      <c r="B103" s="36" t="s">
        <v>50</v>
      </c>
      <c r="C103" s="8">
        <f t="shared" si="0"/>
        <v>0</v>
      </c>
    </row>
    <row r="104" spans="1:3" ht="18">
      <c r="A104" s="34">
        <v>17</v>
      </c>
      <c r="B104" s="36" t="s">
        <v>30</v>
      </c>
      <c r="C104" s="8">
        <f t="shared" si="0"/>
        <v>62864000</v>
      </c>
    </row>
    <row r="105" spans="1:3" ht="18">
      <c r="A105" s="34">
        <v>18</v>
      </c>
      <c r="B105" s="36" t="s">
        <v>48</v>
      </c>
      <c r="C105" s="41">
        <f>C45+C65-C85</f>
        <v>96600000</v>
      </c>
    </row>
    <row r="106" spans="1:3" ht="18">
      <c r="A106" s="34">
        <v>19</v>
      </c>
      <c r="B106" s="36" t="s">
        <v>46</v>
      </c>
      <c r="C106" s="41">
        <f>C46+C66-C86</f>
        <v>0</v>
      </c>
    </row>
    <row r="108" spans="1:6" ht="21">
      <c r="A108" s="43"/>
      <c r="B108" s="44"/>
      <c r="C108" s="49" t="s">
        <v>67</v>
      </c>
      <c r="D108" s="49"/>
      <c r="E108" s="49"/>
      <c r="F108" s="49"/>
    </row>
    <row r="109" spans="1:6" ht="18">
      <c r="A109" s="55" t="s">
        <v>33</v>
      </c>
      <c r="B109" s="55"/>
      <c r="C109" s="50" t="s">
        <v>32</v>
      </c>
      <c r="D109" s="49"/>
      <c r="E109" s="49"/>
      <c r="F109" s="49"/>
    </row>
    <row r="110" spans="1:6" ht="18">
      <c r="A110" s="46"/>
      <c r="B110" s="48"/>
      <c r="C110" s="48"/>
      <c r="D110" s="46"/>
      <c r="E110" s="46"/>
      <c r="F110" s="46"/>
    </row>
    <row r="111" spans="1:6" ht="18">
      <c r="A111" s="46"/>
      <c r="B111" s="48"/>
      <c r="C111" s="48"/>
      <c r="D111" s="46"/>
      <c r="E111" s="46"/>
      <c r="F111" s="46"/>
    </row>
    <row r="112" spans="1:6" ht="18">
      <c r="A112" s="46"/>
      <c r="B112" s="48"/>
      <c r="C112" s="48"/>
      <c r="D112" s="46"/>
      <c r="E112" s="46"/>
      <c r="F112" s="46"/>
    </row>
    <row r="113" spans="1:6" ht="18">
      <c r="A113" s="46"/>
      <c r="B113" s="48"/>
      <c r="C113" s="48"/>
      <c r="D113" s="46"/>
      <c r="E113" s="46"/>
      <c r="F113" s="46"/>
    </row>
    <row r="114" spans="1:6" ht="18">
      <c r="A114" s="55" t="s">
        <v>34</v>
      </c>
      <c r="B114" s="55"/>
      <c r="C114" s="50" t="s">
        <v>53</v>
      </c>
      <c r="D114" s="49"/>
      <c r="E114" s="49"/>
      <c r="F114" s="49"/>
    </row>
    <row r="115" spans="1:6" ht="18">
      <c r="A115" s="24"/>
      <c r="B115" s="50"/>
      <c r="C115" s="46"/>
      <c r="D115" s="46"/>
      <c r="E115" s="46"/>
      <c r="F115" s="46"/>
    </row>
  </sheetData>
  <sheetProtection/>
  <mergeCells count="8">
    <mergeCell ref="A109:B109"/>
    <mergeCell ref="A114:B114"/>
    <mergeCell ref="A10:C10"/>
    <mergeCell ref="A1:C1"/>
    <mergeCell ref="A6:C6"/>
    <mergeCell ref="A7:C7"/>
    <mergeCell ref="A8:C8"/>
    <mergeCell ref="A9:C9"/>
  </mergeCells>
  <printOptions horizontalCentered="1"/>
  <pageMargins left="0.24" right="0.196850393700787" top="0.52" bottom="0.196850393700787" header="0.51181102362204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admin</cp:lastModifiedBy>
  <cp:lastPrinted>2022-11-14T07:14:37Z</cp:lastPrinted>
  <dcterms:created xsi:type="dcterms:W3CDTF">2010-10-13T07:14:59Z</dcterms:created>
  <dcterms:modified xsi:type="dcterms:W3CDTF">2022-11-14T07:27:26Z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